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5769354200243434496/WOPIServiceId_TP_DROPBOX_PLUS/WOPIUserId_-/"/>
    </mc:Choice>
  </mc:AlternateContent>
  <xr:revisionPtr revIDLastSave="90" documentId="13_ncr:1_{54B1C030-8088-47D1-8470-32315FFA593C}" xr6:coauthVersionLast="47" xr6:coauthVersionMax="47" xr10:uidLastSave="{4B540CCB-4D3B-4D47-BCE2-7C7D6AB56F6C}"/>
  <bookViews>
    <workbookView xWindow="-120" yWindow="-120" windowWidth="29040" windowHeight="15720" xr2:uid="{EF09D784-BBE5-4942-9148-8CD3802AAB2F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D21" i="1"/>
  <c r="G19" i="1"/>
  <c r="G10" i="1"/>
  <c r="G11" i="1"/>
  <c r="G15" i="1"/>
  <c r="G16" i="1"/>
  <c r="G9" i="1"/>
  <c r="G8" i="1"/>
  <c r="G12" i="1"/>
  <c r="G17" i="1"/>
  <c r="G5" i="1"/>
  <c r="G7" i="1"/>
  <c r="G6" i="1"/>
  <c r="G4" i="1"/>
  <c r="G14" i="1"/>
  <c r="G18" i="1"/>
  <c r="F21" i="1"/>
  <c r="E21" i="1"/>
  <c r="G13" i="1"/>
  <c r="G21" i="1" l="1"/>
</calcChain>
</file>

<file path=xl/sharedStrings.xml><?xml version="1.0" encoding="utf-8"?>
<sst xmlns="http://schemas.openxmlformats.org/spreadsheetml/2006/main" count="48" uniqueCount="31">
  <si>
    <t>Creditor</t>
  </si>
  <si>
    <t>Balance</t>
  </si>
  <si>
    <t>Credit Limit</t>
  </si>
  <si>
    <t>Monthly Payment</t>
  </si>
  <si>
    <t>Utilization</t>
  </si>
  <si>
    <t>Capital One/Walmart</t>
  </si>
  <si>
    <t>Type</t>
  </si>
  <si>
    <t>credit card</t>
  </si>
  <si>
    <t>Syncb/Lowes</t>
  </si>
  <si>
    <t>Totals</t>
  </si>
  <si>
    <t>*** Any credit cards or loans that you received delayed payments on…. Take those payments and began to pay off</t>
  </si>
  <si>
    <t>debts in full from smallest to largest.. Before the delayed payments are due again….</t>
  </si>
  <si>
    <t>** Once accounts are paid off in full - DO NOT USE THE ACCOUNT AGAIN</t>
  </si>
  <si>
    <t>Group 1</t>
  </si>
  <si>
    <t>Group 2</t>
  </si>
  <si>
    <t>Group 3</t>
  </si>
  <si>
    <t>Group 4</t>
  </si>
  <si>
    <t>Comenity/ULTA</t>
  </si>
  <si>
    <t>FNB Omaha</t>
  </si>
  <si>
    <t xml:space="preserve">JPMCB </t>
  </si>
  <si>
    <t>Navy Federal CU</t>
  </si>
  <si>
    <t>Loan</t>
  </si>
  <si>
    <t>Shell/CBNA</t>
  </si>
  <si>
    <t>Sun Loan</t>
  </si>
  <si>
    <t>Syncb/Chevron</t>
  </si>
  <si>
    <t>Texas Dow Employees CU</t>
  </si>
  <si>
    <t>The Independent Bankersbank</t>
  </si>
  <si>
    <t>US Bank</t>
  </si>
  <si>
    <t>WFBNA Bank</t>
  </si>
  <si>
    <t xml:space="preserve"> </t>
  </si>
  <si>
    <t xml:space="preserve">Sample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</si>
</sst>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4" fillId="0" borderId="1" xfId="0" applyFont="1" applyBorder="1"/>
    <xf numFmtId="44" fontId="4" fillId="0" borderId="1" xfId="1" applyFont="1" applyBorder="1"/>
    <xf numFmtId="9" fontId="4" fillId="0" borderId="1" xfId="2" applyFont="1" applyBorder="1" applyAlignment="1">
      <alignment horizontal="center"/>
    </xf>
    <xf numFmtId="6" fontId="4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4" fontId="5" fillId="0" borderId="0" xfId="1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/>
    <xf numFmtId="9" fontId="3" fillId="2" borderId="1" xfId="2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1" applyFont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44" fontId="4" fillId="3" borderId="1" xfId="1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44" fontId="4" fillId="4" borderId="1" xfId="1" applyFont="1" applyFill="1" applyBorder="1"/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44" fontId="4" fillId="5" borderId="1" xfId="1" applyFont="1" applyFill="1" applyBorder="1"/>
    <xf numFmtId="0" fontId="6" fillId="6" borderId="0" xfId="0" applyFont="1" applyFill="1"/>
    <xf numFmtId="44" fontId="6" fillId="6" borderId="0" xfId="0" applyNumberFormat="1" applyFont="1" applyFill="1" applyAlignment="1">
      <alignment horizontal="center"/>
    </xf>
    <xf numFmtId="0" fontId="6" fillId="5" borderId="0" xfId="0" applyFont="1" applyFill="1"/>
    <xf numFmtId="44" fontId="6" fillId="5" borderId="0" xfId="0" applyNumberFormat="1" applyFont="1" applyFill="1" applyAlignment="1">
      <alignment horizontal="center"/>
    </xf>
    <xf numFmtId="0" fontId="6" fillId="4" borderId="0" xfId="0" applyFont="1" applyFill="1"/>
    <xf numFmtId="44" fontId="6" fillId="4" borderId="0" xfId="0" applyNumberFormat="1" applyFont="1" applyFill="1" applyAlignment="1">
      <alignment horizontal="center"/>
    </xf>
    <xf numFmtId="0" fontId="6" fillId="3" borderId="0" xfId="0" applyFont="1" applyFill="1"/>
    <xf numFmtId="44" fontId="6" fillId="3" borderId="0" xfId="0" applyNumberFormat="1" applyFont="1" applyFill="1" applyAlignment="1">
      <alignment horizontal="center"/>
    </xf>
    <xf numFmtId="44" fontId="4" fillId="0" borderId="1" xfId="1" applyFont="1" applyFill="1" applyBorder="1"/>
    <xf numFmtId="9" fontId="4" fillId="0" borderId="1" xfId="2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center"/>
    </xf>
    <xf numFmtId="44" fontId="4" fillId="7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901E7-ED93-4197-817F-34E00A018DBD}">
  <sheetPr>
    <pageSetUpPr fitToPage="1"/>
  </sheetPr>
  <dimension ref="B1:H38"/>
  <sheetViews>
    <sheetView tabSelected="1" workbookViewId="0">
      <selection activeCell="B2" sqref="B2"/>
    </sheetView>
  </sheetViews>
  <sheetFormatPr defaultRowHeight="15" x14ac:dyDescent="0.25"/>
  <cols>
    <col min="2" max="2" width="36.42578125" customWidth="1"/>
    <col min="3" max="3" width="19.7109375" style="2" customWidth="1"/>
    <col min="4" max="5" width="19.85546875" style="1" customWidth="1"/>
    <col min="6" max="6" width="24.85546875" style="1" customWidth="1"/>
    <col min="7" max="7" width="21.42578125" style="2" customWidth="1"/>
  </cols>
  <sheetData>
    <row r="1" spans="2:8" s="12" customFormat="1" ht="31.5" x14ac:dyDescent="0.5">
      <c r="B1" s="12" t="s">
        <v>30</v>
      </c>
      <c r="C1" s="13"/>
      <c r="D1" s="14"/>
      <c r="E1" s="14"/>
      <c r="F1" s="14"/>
      <c r="G1" s="13"/>
    </row>
    <row r="3" spans="2:8" s="3" customFormat="1" ht="21" x14ac:dyDescent="0.35">
      <c r="B3" s="4" t="s">
        <v>0</v>
      </c>
      <c r="C3" s="4" t="s">
        <v>6</v>
      </c>
      <c r="D3" s="5" t="s">
        <v>1</v>
      </c>
      <c r="E3" s="5" t="s">
        <v>2</v>
      </c>
      <c r="F3" s="5" t="s">
        <v>3</v>
      </c>
      <c r="G3" s="4" t="s">
        <v>4</v>
      </c>
    </row>
    <row r="4" spans="2:8" ht="21" x14ac:dyDescent="0.35">
      <c r="B4" s="22" t="s">
        <v>22</v>
      </c>
      <c r="C4" s="23" t="s">
        <v>7</v>
      </c>
      <c r="D4" s="24">
        <v>154</v>
      </c>
      <c r="E4" s="24">
        <v>700</v>
      </c>
      <c r="F4" s="7">
        <v>29</v>
      </c>
      <c r="G4" s="8">
        <f t="shared" ref="G4:G19" si="0">D4/E4</f>
        <v>0.22</v>
      </c>
    </row>
    <row r="5" spans="2:8" ht="21" x14ac:dyDescent="0.35">
      <c r="B5" s="22" t="s">
        <v>8</v>
      </c>
      <c r="C5" s="23" t="s">
        <v>7</v>
      </c>
      <c r="D5" s="24">
        <v>994</v>
      </c>
      <c r="E5" s="24">
        <v>3700</v>
      </c>
      <c r="F5" s="7">
        <v>37</v>
      </c>
      <c r="G5" s="8">
        <f t="shared" si="0"/>
        <v>0.26864864864864862</v>
      </c>
    </row>
    <row r="6" spans="2:8" ht="21" x14ac:dyDescent="0.35">
      <c r="B6" s="22" t="s">
        <v>23</v>
      </c>
      <c r="C6" s="23" t="s">
        <v>21</v>
      </c>
      <c r="D6" s="24">
        <v>1183</v>
      </c>
      <c r="E6" s="24">
        <v>1000</v>
      </c>
      <c r="F6" s="7">
        <v>142</v>
      </c>
      <c r="G6" s="8">
        <f t="shared" si="0"/>
        <v>1.1830000000000001</v>
      </c>
    </row>
    <row r="7" spans="2:8" ht="21" x14ac:dyDescent="0.35">
      <c r="B7" s="25" t="s">
        <v>24</v>
      </c>
      <c r="C7" s="26" t="s">
        <v>7</v>
      </c>
      <c r="D7" s="27">
        <v>1694</v>
      </c>
      <c r="E7" s="27">
        <v>2500</v>
      </c>
      <c r="F7" s="7">
        <v>61</v>
      </c>
      <c r="G7" s="8">
        <f t="shared" si="0"/>
        <v>0.67759999999999998</v>
      </c>
    </row>
    <row r="8" spans="2:8" ht="21" x14ac:dyDescent="0.35">
      <c r="B8" s="25" t="s">
        <v>26</v>
      </c>
      <c r="C8" s="26" t="s">
        <v>7</v>
      </c>
      <c r="D8" s="27">
        <v>2359</v>
      </c>
      <c r="E8" s="27">
        <v>2500</v>
      </c>
      <c r="F8" s="7">
        <v>70</v>
      </c>
      <c r="G8" s="8">
        <f t="shared" si="0"/>
        <v>0.94359999999999999</v>
      </c>
    </row>
    <row r="9" spans="2:8" ht="21" x14ac:dyDescent="0.35">
      <c r="B9" s="25" t="s">
        <v>26</v>
      </c>
      <c r="C9" s="26" t="s">
        <v>7</v>
      </c>
      <c r="D9" s="27">
        <v>2477</v>
      </c>
      <c r="E9" s="27">
        <v>2500</v>
      </c>
      <c r="F9" s="7">
        <v>74</v>
      </c>
      <c r="G9" s="8">
        <f t="shared" si="0"/>
        <v>0.99080000000000001</v>
      </c>
    </row>
    <row r="10" spans="2:8" ht="21" x14ac:dyDescent="0.35">
      <c r="B10" s="28" t="s">
        <v>17</v>
      </c>
      <c r="C10" s="29" t="s">
        <v>7</v>
      </c>
      <c r="D10" s="30">
        <v>4962</v>
      </c>
      <c r="E10" s="30">
        <v>5350</v>
      </c>
      <c r="F10" s="7">
        <v>150</v>
      </c>
      <c r="G10" s="8">
        <f t="shared" si="0"/>
        <v>0.92747663551401871</v>
      </c>
    </row>
    <row r="11" spans="2:8" ht="21" x14ac:dyDescent="0.35">
      <c r="B11" s="28" t="s">
        <v>5</v>
      </c>
      <c r="C11" s="29" t="s">
        <v>7</v>
      </c>
      <c r="D11" s="30">
        <v>5614</v>
      </c>
      <c r="E11" s="30">
        <v>9100</v>
      </c>
      <c r="F11" s="7">
        <v>193</v>
      </c>
      <c r="G11" s="8">
        <f t="shared" si="0"/>
        <v>0.61692307692307691</v>
      </c>
    </row>
    <row r="12" spans="2:8" ht="21" x14ac:dyDescent="0.35">
      <c r="B12" s="41" t="s">
        <v>25</v>
      </c>
      <c r="C12" s="42" t="s">
        <v>21</v>
      </c>
      <c r="D12" s="43">
        <v>5901</v>
      </c>
      <c r="E12" s="43">
        <v>10479</v>
      </c>
      <c r="F12" s="7">
        <v>265</v>
      </c>
      <c r="G12" s="8">
        <f t="shared" si="0"/>
        <v>0.56312625250501003</v>
      </c>
    </row>
    <row r="13" spans="2:8" ht="21" x14ac:dyDescent="0.35">
      <c r="B13" s="41" t="s">
        <v>19</v>
      </c>
      <c r="C13" s="42" t="s">
        <v>7</v>
      </c>
      <c r="D13" s="43">
        <v>6007</v>
      </c>
      <c r="E13" s="43">
        <v>6100</v>
      </c>
      <c r="F13" s="7">
        <v>210</v>
      </c>
      <c r="G13" s="8">
        <f t="shared" si="0"/>
        <v>0.98475409836065575</v>
      </c>
    </row>
    <row r="14" spans="2:8" ht="21" x14ac:dyDescent="0.35">
      <c r="B14" s="6" t="s">
        <v>20</v>
      </c>
      <c r="C14" s="10" t="s">
        <v>21</v>
      </c>
      <c r="D14" s="39">
        <v>7260</v>
      </c>
      <c r="E14" s="39">
        <v>10543</v>
      </c>
      <c r="F14" s="7">
        <v>271</v>
      </c>
      <c r="G14" s="8">
        <f t="shared" si="0"/>
        <v>0.68860855543962818</v>
      </c>
      <c r="H14" t="s">
        <v>29</v>
      </c>
    </row>
    <row r="15" spans="2:8" ht="21" x14ac:dyDescent="0.35">
      <c r="B15" s="6" t="s">
        <v>28</v>
      </c>
      <c r="C15" s="10" t="s">
        <v>7</v>
      </c>
      <c r="D15" s="39">
        <v>8727</v>
      </c>
      <c r="E15" s="39">
        <v>9000</v>
      </c>
      <c r="F15" s="7">
        <v>262</v>
      </c>
      <c r="G15" s="8">
        <f t="shared" si="0"/>
        <v>0.96966666666666668</v>
      </c>
    </row>
    <row r="16" spans="2:8" ht="21" x14ac:dyDescent="0.35">
      <c r="B16" s="6" t="s">
        <v>27</v>
      </c>
      <c r="C16" s="10" t="s">
        <v>7</v>
      </c>
      <c r="D16" s="39">
        <v>10228</v>
      </c>
      <c r="E16" s="39">
        <v>12500</v>
      </c>
      <c r="F16" s="7">
        <v>349</v>
      </c>
      <c r="G16" s="8">
        <f t="shared" si="0"/>
        <v>0.81823999999999997</v>
      </c>
    </row>
    <row r="17" spans="2:7" ht="21" x14ac:dyDescent="0.35">
      <c r="B17" s="6" t="s">
        <v>25</v>
      </c>
      <c r="C17" s="10" t="s">
        <v>7</v>
      </c>
      <c r="D17" s="39">
        <v>13599</v>
      </c>
      <c r="E17" s="39">
        <v>13500</v>
      </c>
      <c r="F17" s="7">
        <v>272</v>
      </c>
      <c r="G17" s="8">
        <f t="shared" si="0"/>
        <v>1.0073333333333334</v>
      </c>
    </row>
    <row r="18" spans="2:7" ht="21" x14ac:dyDescent="0.35">
      <c r="B18" s="6" t="s">
        <v>20</v>
      </c>
      <c r="C18" s="10" t="s">
        <v>7</v>
      </c>
      <c r="D18" s="39">
        <v>20315</v>
      </c>
      <c r="E18" s="39">
        <v>25000</v>
      </c>
      <c r="F18" s="7">
        <v>475</v>
      </c>
      <c r="G18" s="8">
        <f t="shared" si="0"/>
        <v>0.81259999999999999</v>
      </c>
    </row>
    <row r="19" spans="2:7" ht="21" x14ac:dyDescent="0.35">
      <c r="B19" s="6" t="s">
        <v>18</v>
      </c>
      <c r="C19" s="10" t="s">
        <v>7</v>
      </c>
      <c r="D19" s="39">
        <v>23358</v>
      </c>
      <c r="E19" s="39">
        <v>30000</v>
      </c>
      <c r="F19" s="7">
        <v>578</v>
      </c>
      <c r="G19" s="8">
        <f t="shared" si="0"/>
        <v>0.77859999999999996</v>
      </c>
    </row>
    <row r="20" spans="2:7" ht="21" x14ac:dyDescent="0.35">
      <c r="B20" s="6"/>
      <c r="C20" s="10"/>
      <c r="D20" s="39"/>
      <c r="E20" s="39"/>
      <c r="F20" s="39"/>
      <c r="G20" s="40"/>
    </row>
    <row r="21" spans="2:7" s="11" customFormat="1" ht="21" x14ac:dyDescent="0.35">
      <c r="B21" s="15" t="s">
        <v>9</v>
      </c>
      <c r="C21" s="16"/>
      <c r="D21" s="17">
        <f>SUM(D4:D20)</f>
        <v>114832</v>
      </c>
      <c r="E21" s="17">
        <f>SUM(E4:E19)</f>
        <v>144472</v>
      </c>
      <c r="F21" s="17">
        <f>SUM(F4:F19)</f>
        <v>3438</v>
      </c>
      <c r="G21" s="18">
        <f>AVERAGE(G4:G19)</f>
        <v>0.77818607921193994</v>
      </c>
    </row>
    <row r="22" spans="2:7" ht="21" x14ac:dyDescent="0.35">
      <c r="B22" s="6"/>
      <c r="C22" s="10"/>
      <c r="D22" s="7"/>
      <c r="E22" s="9"/>
      <c r="F22" s="7"/>
      <c r="G22" s="8"/>
    </row>
    <row r="23" spans="2:7" s="19" customFormat="1" ht="21" x14ac:dyDescent="0.35">
      <c r="B23" s="44" t="s">
        <v>10</v>
      </c>
      <c r="C23" s="45"/>
      <c r="D23" s="46"/>
      <c r="E23" s="46"/>
      <c r="F23" s="46"/>
      <c r="G23" s="45"/>
    </row>
    <row r="24" spans="2:7" s="19" customFormat="1" ht="21" x14ac:dyDescent="0.35">
      <c r="B24" s="44" t="s">
        <v>11</v>
      </c>
      <c r="C24" s="45"/>
      <c r="D24" s="46"/>
      <c r="E24" s="46"/>
      <c r="F24" s="46"/>
      <c r="G24" s="45"/>
    </row>
    <row r="25" spans="2:7" s="19" customFormat="1" ht="21" x14ac:dyDescent="0.35">
      <c r="B25" s="44" t="s">
        <v>12</v>
      </c>
      <c r="C25" s="45"/>
      <c r="D25" s="46"/>
      <c r="E25" s="46"/>
      <c r="F25" s="46"/>
      <c r="G25" s="45"/>
    </row>
    <row r="26" spans="2:7" s="19" customFormat="1" ht="18.75" x14ac:dyDescent="0.3">
      <c r="C26" s="20"/>
      <c r="D26" s="21"/>
      <c r="E26" s="21"/>
      <c r="F26" s="21"/>
      <c r="G26" s="20"/>
    </row>
    <row r="27" spans="2:7" s="19" customFormat="1" ht="18.75" x14ac:dyDescent="0.3">
      <c r="B27" s="37" t="s">
        <v>13</v>
      </c>
      <c r="C27" s="38">
        <f>SUM(D4:D6)</f>
        <v>2331</v>
      </c>
      <c r="D27" s="21"/>
      <c r="E27" s="21"/>
      <c r="F27" s="21"/>
      <c r="G27" s="20"/>
    </row>
    <row r="28" spans="2:7" s="19" customFormat="1" ht="18.75" x14ac:dyDescent="0.3">
      <c r="B28" s="35" t="s">
        <v>14</v>
      </c>
      <c r="C28" s="36">
        <f>SUM(D7:D9)</f>
        <v>6530</v>
      </c>
      <c r="D28" s="21"/>
      <c r="E28" s="21"/>
      <c r="F28" s="21"/>
      <c r="G28" s="20"/>
    </row>
    <row r="29" spans="2:7" s="19" customFormat="1" ht="18.75" x14ac:dyDescent="0.3">
      <c r="B29" s="33" t="s">
        <v>15</v>
      </c>
      <c r="C29" s="34">
        <f>SUM(D10:D11)</f>
        <v>10576</v>
      </c>
      <c r="D29" s="21"/>
      <c r="E29" s="21"/>
      <c r="F29" s="21"/>
      <c r="G29" s="20"/>
    </row>
    <row r="30" spans="2:7" s="19" customFormat="1" ht="18.75" x14ac:dyDescent="0.3">
      <c r="B30" s="31" t="s">
        <v>16</v>
      </c>
      <c r="C30" s="32">
        <f>SUM(D12:D13)</f>
        <v>11908</v>
      </c>
      <c r="D30" s="21"/>
      <c r="E30" s="21"/>
      <c r="F30" s="21"/>
      <c r="G30" s="20"/>
    </row>
    <row r="31" spans="2:7" s="19" customFormat="1" ht="18.75" x14ac:dyDescent="0.3">
      <c r="C31" s="20"/>
      <c r="D31" s="21"/>
      <c r="E31" s="21"/>
      <c r="F31" s="21"/>
      <c r="G31" s="20"/>
    </row>
    <row r="32" spans="2:7" s="19" customFormat="1" ht="18.75" x14ac:dyDescent="0.3">
      <c r="C32" s="20"/>
      <c r="D32" s="21"/>
      <c r="E32" s="21"/>
      <c r="F32" s="21"/>
      <c r="G32" s="20"/>
    </row>
    <row r="33" spans="3:7" s="19" customFormat="1" ht="18.75" x14ac:dyDescent="0.3">
      <c r="C33" s="20"/>
      <c r="D33" s="21"/>
      <c r="E33" s="21"/>
      <c r="F33" s="21"/>
      <c r="G33" s="20"/>
    </row>
    <row r="34" spans="3:7" s="19" customFormat="1" ht="18.75" x14ac:dyDescent="0.3">
      <c r="C34" s="20"/>
      <c r="D34" s="21"/>
      <c r="E34" s="21"/>
      <c r="F34" s="21"/>
      <c r="G34" s="20"/>
    </row>
    <row r="35" spans="3:7" s="19" customFormat="1" ht="18.75" x14ac:dyDescent="0.3">
      <c r="C35" s="20"/>
      <c r="D35" s="21"/>
      <c r="E35" s="21"/>
      <c r="F35" s="21"/>
      <c r="G35" s="20"/>
    </row>
    <row r="36" spans="3:7" s="19" customFormat="1" ht="18.75" x14ac:dyDescent="0.3">
      <c r="C36" s="20"/>
      <c r="D36" s="21"/>
      <c r="E36" s="21"/>
      <c r="F36" s="21"/>
      <c r="G36" s="20"/>
    </row>
    <row r="37" spans="3:7" s="19" customFormat="1" ht="18.75" x14ac:dyDescent="0.3">
      <c r="C37" s="20"/>
      <c r="D37" s="21"/>
      <c r="E37" s="21"/>
      <c r="F37" s="21"/>
      <c r="G37" s="20"/>
    </row>
    <row r="38" spans="3:7" s="19" customFormat="1" ht="18.75" x14ac:dyDescent="0.3">
      <c r="C38" s="20"/>
      <c r="D38" s="21"/>
      <c r="E38" s="21"/>
      <c r="F38" s="21"/>
      <c r="G38" s="20"/>
    </row>
  </sheetData>
  <sortState xmlns:xlrd2="http://schemas.microsoft.com/office/spreadsheetml/2017/richdata2" ref="B4:H19">
    <sortCondition ref="D4:D19"/>
  </sortState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</dc:creator>
  <cp:keywords/>
  <dc:description/>
  <cp:lastModifiedBy>Otha McDowell</cp:lastModifiedBy>
  <cp:revision/>
  <cp:lastPrinted>2025-06-26T11:54:46Z</cp:lastPrinted>
  <dcterms:created xsi:type="dcterms:W3CDTF">2023-12-22T04:48:12Z</dcterms:created>
  <dcterms:modified xsi:type="dcterms:W3CDTF">2025-07-11T18:20:24Z</dcterms:modified>
  <cp:category/>
  <cp:contentStatus/>
</cp:coreProperties>
</file>